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三校区汇总表" sheetId="1" r:id="rId1"/>
  </sheets>
  <definedNames>
    <definedName name="_xlnm._FilterDatabase" localSheetId="0" hidden="1">三校区汇总表!$2:$85</definedName>
    <definedName name="_xlnm.Print_Titles" localSheetId="0">三校区汇总表!$1:$2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<sst xmlns="http://schemas.openxmlformats.org/spreadsheetml/2006/main" count="284" uniqueCount="210">
  <si>
    <t>汕头市鮀滨职业技术学校卫生室药品采购报价表</t>
  </si>
  <si>
    <t>序号</t>
  </si>
  <si>
    <t>品名规格</t>
  </si>
  <si>
    <t>规格</t>
  </si>
  <si>
    <t>厂家</t>
  </si>
  <si>
    <t>单位</t>
  </si>
  <si>
    <t>数量</t>
  </si>
  <si>
    <t>预算单价
（元）</t>
  </si>
  <si>
    <t>预算金额
（元）</t>
  </si>
  <si>
    <t>999感冒灵颗粒</t>
  </si>
  <si>
    <t>10g*9袋</t>
  </si>
  <si>
    <t>惠州市九惠制药股份有限公司</t>
  </si>
  <si>
    <t>盒</t>
  </si>
  <si>
    <t>抗病毒口服液</t>
  </si>
  <si>
    <t>10ml*18支</t>
  </si>
  <si>
    <t>广州市香雪制药股份有限公司</t>
  </si>
  <si>
    <t>复方感冒灵片</t>
  </si>
  <si>
    <t>0.23g*100片(薄膜衣)</t>
  </si>
  <si>
    <t>广东一力集团制药股份有限公司</t>
  </si>
  <si>
    <t>瓶</t>
  </si>
  <si>
    <t>复方桔梗止咳片</t>
  </si>
  <si>
    <t>100片</t>
  </si>
  <si>
    <t>重庆天致药业股份有限公司</t>
  </si>
  <si>
    <t>众生丸</t>
  </si>
  <si>
    <t>100丸(糖衣丸)</t>
  </si>
  <si>
    <t>广东众生药业股份有限公司</t>
  </si>
  <si>
    <t>藿香正气丸</t>
  </si>
  <si>
    <t>460丸(浓缩丸)/瓶</t>
  </si>
  <si>
    <t>安徽张恒春药业股份有限公司</t>
  </si>
  <si>
    <t>开瑞坦</t>
  </si>
  <si>
    <t>10mg*12片</t>
  </si>
  <si>
    <t>拜耳医药保健有限公司启东分公司</t>
  </si>
  <si>
    <t>布洛芬缓释胶囊</t>
  </si>
  <si>
    <t>0.3g*24粒</t>
  </si>
  <si>
    <t>珠海润都制药股份有限公司</t>
  </si>
  <si>
    <t>加合百服宁</t>
  </si>
  <si>
    <t>10片</t>
  </si>
  <si>
    <t>中美上海施贵宝制药有限公司</t>
  </si>
  <si>
    <t>整肠丸</t>
  </si>
  <si>
    <t>200mg*50粒</t>
  </si>
  <si>
    <t>李万山药厂(钓鱼商标)两合公司</t>
  </si>
  <si>
    <t>复方南板蓝根片</t>
  </si>
  <si>
    <t>广东省罗浮山白鹤制药厂</t>
  </si>
  <si>
    <t>去痛片</t>
  </si>
  <si>
    <t>广东华南药业集团有限公司</t>
  </si>
  <si>
    <t>莲花峰茶</t>
  </si>
  <si>
    <t>3g*20包</t>
  </si>
  <si>
    <t>福建省南安市莲花峰药厂</t>
  </si>
  <si>
    <t>红糖</t>
  </si>
  <si>
    <r>
      <rPr>
        <sz val="12"/>
        <rFont val="宋体"/>
        <charset val="134"/>
      </rPr>
      <t>4</t>
    </r>
    <r>
      <rPr>
        <sz val="12"/>
        <rFont val="宋体"/>
        <charset val="134"/>
      </rPr>
      <t>00克</t>
    </r>
  </si>
  <si>
    <t>罐</t>
  </si>
  <si>
    <t>驱风油小</t>
  </si>
  <si>
    <t>10ml</t>
  </si>
  <si>
    <t>梁介福(广东)药业有限公司</t>
  </si>
  <si>
    <t>支</t>
  </si>
  <si>
    <t>创口贴</t>
  </si>
  <si>
    <t>70mm*18mm*108片(弹力型)</t>
  </si>
  <si>
    <t>青岛海诺生物工程有限公司</t>
  </si>
  <si>
    <t>碘伏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</si>
  <si>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5ml</t>
    </r>
  </si>
  <si>
    <t>上海利康消毒高科技有限公司</t>
  </si>
  <si>
    <t>氯霉素滴眼液</t>
  </si>
  <si>
    <t>8ml/支(8ml:20mg)</t>
  </si>
  <si>
    <t>四川美大康华康药业有限公司</t>
  </si>
  <si>
    <t>陈香露白露片（上海信宜）</t>
  </si>
  <si>
    <t>0.5g*200片</t>
  </si>
  <si>
    <t>浙江前进药业有限公司</t>
  </si>
  <si>
    <t>银翘解毒片</t>
  </si>
  <si>
    <t>44mg*24片</t>
  </si>
  <si>
    <t>广东在田药业有限公司</t>
  </si>
  <si>
    <t>珍珠明目滴眼液</t>
  </si>
  <si>
    <t>8ml</t>
  </si>
  <si>
    <t>苏州工业园区天龙制药有限公司</t>
  </si>
  <si>
    <t>云南白药膏</t>
  </si>
  <si>
    <t>6.5cm*10cm*15片</t>
  </si>
  <si>
    <t>云南白药集团股份有限公司</t>
  </si>
  <si>
    <t>湿润烧伤膏</t>
  </si>
  <si>
    <t>10g*3支</t>
  </si>
  <si>
    <t>汕头市美宝制药有限公司</t>
  </si>
  <si>
    <t>云南白药气雾剂</t>
  </si>
  <si>
    <t>气雾剂85g+保险液60g</t>
  </si>
  <si>
    <t>活络油</t>
  </si>
  <si>
    <t>58ml</t>
  </si>
  <si>
    <t>贵州萱嘉苗方堂药业有限责任公司</t>
  </si>
  <si>
    <t>体温计</t>
  </si>
  <si>
    <t>内标式(大)*CR.W23A</t>
  </si>
  <si>
    <t>江苏华辰医用仪表有限公司</t>
  </si>
  <si>
    <t>热水袋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</si>
  <si>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50ml</t>
    </r>
  </si>
  <si>
    <t>个</t>
  </si>
  <si>
    <t>棉签</t>
  </si>
  <si>
    <t>HN-02 10cm*50支</t>
  </si>
  <si>
    <t>包</t>
  </si>
  <si>
    <t>百多邦</t>
  </si>
  <si>
    <t>2%:15g</t>
  </si>
  <si>
    <t>中美天津史克制药有限公司</t>
  </si>
  <si>
    <t>葡萄糖</t>
  </si>
  <si>
    <r>
      <rPr>
        <sz val="12"/>
        <rFont val="宋体"/>
        <charset val="134"/>
      </rPr>
      <t>7</t>
    </r>
    <r>
      <rPr>
        <sz val="12"/>
        <rFont val="宋体"/>
        <charset val="134"/>
      </rPr>
      <t>50克</t>
    </r>
  </si>
  <si>
    <t>广州市一家亲实业有限公司</t>
  </si>
  <si>
    <t>西瓜霜含片</t>
  </si>
  <si>
    <t>0.6g*36片</t>
  </si>
  <si>
    <t>桂林三金药业股份有限公司</t>
  </si>
  <si>
    <t>酒精</t>
  </si>
  <si>
    <t>500ML/瓶</t>
  </si>
  <si>
    <t>江苏德鲁克生物科技有限公司</t>
  </si>
  <si>
    <t>皮炎平</t>
  </si>
  <si>
    <t>20g(20g:15mg)</t>
  </si>
  <si>
    <t>广东华润顺峰药业有限公司</t>
  </si>
  <si>
    <t>口腔炎喷雾剂</t>
  </si>
  <si>
    <t>25ml</t>
  </si>
  <si>
    <t>黑龙江天龙药业有限公司</t>
  </si>
  <si>
    <t>藿香正气口服液</t>
  </si>
  <si>
    <t>10ml*10支</t>
  </si>
  <si>
    <t>太极集团重庆涪陵制药厂有限公司</t>
  </si>
  <si>
    <t>黄连上清片</t>
  </si>
  <si>
    <t>0.3g*60片(薄膜衣)</t>
  </si>
  <si>
    <t>芜湖张恒春药业有限公司</t>
  </si>
  <si>
    <t>维生素B2</t>
  </si>
  <si>
    <t>5mg*105片</t>
  </si>
  <si>
    <t>陕西颐生堂药业有限公司</t>
  </si>
  <si>
    <t>莲花清瘟胶囊</t>
  </si>
  <si>
    <t>0.35g*36粒</t>
  </si>
  <si>
    <t>石家庄以岭药业股份有限公司</t>
  </si>
  <si>
    <t>藿香正气软胶囊</t>
  </si>
  <si>
    <t>0.45g*36粒</t>
  </si>
  <si>
    <t>神威药业集团有限公司</t>
  </si>
  <si>
    <t>小柴胡颗粒</t>
  </si>
  <si>
    <t>2.5g*12袋(无蔗糖)</t>
  </si>
  <si>
    <t>广西嘉进药业股份有限公司</t>
  </si>
  <si>
    <t>金嗓子润喉片</t>
  </si>
  <si>
    <t>2g*6片*2板</t>
  </si>
  <si>
    <t>广西金嗓子有限责任公司</t>
  </si>
  <si>
    <t>夏桑菊颗粒</t>
  </si>
  <si>
    <t>10g*28袋</t>
  </si>
  <si>
    <t>广州白云山明兴制药有限公司</t>
  </si>
  <si>
    <t>复方板蓝根冲剂</t>
  </si>
  <si>
    <t>15g*20袋</t>
  </si>
  <si>
    <t>广州白云山和记黄埔中药(亳州)有限公司</t>
  </si>
  <si>
    <t>万通筋骨贴</t>
  </si>
  <si>
    <t>7cm*10cm*12贴</t>
  </si>
  <si>
    <t>通化万通药业有限公司</t>
  </si>
  <si>
    <t>碘酊</t>
  </si>
  <si>
    <t>2%*20ml</t>
  </si>
  <si>
    <t>广东恒健制药有限公司</t>
  </si>
  <si>
    <t>广东凉茶颗粒（王老吉）</t>
  </si>
  <si>
    <t>10g*20包</t>
  </si>
  <si>
    <t>广东新峰药业股份有限公司</t>
  </si>
  <si>
    <t>风油精</t>
  </si>
  <si>
    <t>3.5ml/瓶</t>
  </si>
  <si>
    <t>湖南众益泰制药有限公司</t>
  </si>
  <si>
    <t>金霉素眼膏</t>
  </si>
  <si>
    <t>0.5%*2.5g</t>
  </si>
  <si>
    <t>广州白云山医药集团股份有限公司白云山何济公制药厂</t>
  </si>
  <si>
    <t>双氧水</t>
  </si>
  <si>
    <t>100ml/瓶</t>
  </si>
  <si>
    <t>山东德新康医疗科技有限公司</t>
  </si>
  <si>
    <t>生理盐水</t>
  </si>
  <si>
    <t>500ml:4.5g</t>
  </si>
  <si>
    <t>四川科伦药业股份有限公司</t>
  </si>
  <si>
    <t>医用胶布</t>
  </si>
  <si>
    <t>PE(透气)型 1.25cm*900cm</t>
  </si>
  <si>
    <t>外科纱布敷料7.5**7.5</t>
  </si>
  <si>
    <t>7.5cm*7.5cm-8P*2片</t>
  </si>
  <si>
    <t>片</t>
  </si>
  <si>
    <t>一次性手套（中码）</t>
  </si>
  <si>
    <t>7.5(M)*2只/袋(无粉/麻面)</t>
  </si>
  <si>
    <t>可孚医疗科技有限公司</t>
  </si>
  <si>
    <t>双</t>
  </si>
  <si>
    <t>桑菊感冒片</t>
  </si>
  <si>
    <t>0.6g*40片</t>
  </si>
  <si>
    <t>北京同仁堂科技发展股份有限公司制药厂</t>
  </si>
  <si>
    <t>法莫替丁</t>
  </si>
  <si>
    <t>20mg*24片</t>
  </si>
  <si>
    <t>广东彼迪药业有限公司</t>
  </si>
  <si>
    <t>黄莲素片</t>
  </si>
  <si>
    <t>0.1g*100片</t>
  </si>
  <si>
    <t>东北制药集团沈阳第一制药有限公司</t>
  </si>
  <si>
    <t>布洛芬片</t>
  </si>
  <si>
    <t>0.1g*20片</t>
  </si>
  <si>
    <t>石药集团欧意药业有限公司</t>
  </si>
  <si>
    <t>藿香正气片</t>
  </si>
  <si>
    <t>0.3g*80片</t>
  </si>
  <si>
    <t>广东万年青制药股份有限公司</t>
  </si>
  <si>
    <t>速效救心丸</t>
  </si>
  <si>
    <t>40mg*60丸*3瓶</t>
  </si>
  <si>
    <t>天津中新药业集团股份有限公司第六中药厂</t>
  </si>
  <si>
    <t>保济丸</t>
  </si>
  <si>
    <t>1.85g*20袋</t>
  </si>
  <si>
    <t>广州王老吉药业股份有限公司</t>
  </si>
  <si>
    <t>硝苯地平</t>
  </si>
  <si>
    <t>10mg*100片</t>
  </si>
  <si>
    <t>双料喉风散</t>
  </si>
  <si>
    <t>2.2g</t>
  </si>
  <si>
    <t>广东嘉应制药股份有限公司</t>
  </si>
  <si>
    <r>
      <rPr>
        <sz val="11"/>
        <rFont val="宋体"/>
        <charset val="134"/>
      </rPr>
      <t>6</t>
    </r>
    <r>
      <rPr>
        <sz val="11"/>
        <rFont val="宋体"/>
        <charset val="134"/>
      </rPr>
      <t>54-2</t>
    </r>
  </si>
  <si>
    <t>5mg*100片</t>
  </si>
  <si>
    <t>杭州民生药业有限公司</t>
  </si>
  <si>
    <t>万花油</t>
  </si>
  <si>
    <t>红药水</t>
  </si>
  <si>
    <t>红霉素软膏</t>
  </si>
  <si>
    <t>1%*10g/支</t>
  </si>
  <si>
    <t>泰利必妥滴眼液</t>
  </si>
  <si>
    <t>5ml:15mg</t>
  </si>
  <si>
    <t>参天制药(中国)有限公司</t>
  </si>
  <si>
    <t>吗丁啉</t>
  </si>
  <si>
    <t>10mg*42片</t>
  </si>
  <si>
    <t>西安杨森制药有限公司</t>
  </si>
  <si>
    <t>派瑞松</t>
  </si>
  <si>
    <t>15克</t>
  </si>
  <si>
    <t>合计预算金额（元）：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</si>
</sst>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  <numFmt numFmtId="177" formatCode="[DBNum2][$RMB]General;[Red][DBNum2][$RMB]General"/>
  </numFmts>
  <fonts count="23"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Font="1" applyFill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176" fontId="2" fillId="0" borderId="1" xfId="0" applyNumberFormat="1" applyFont="1" applyBorder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0" xfId="0" applyAlignment="1"/>
    <xf numFmtId="0" fontId="0" fillId="0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7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4.25"/>
  <cols>
    <col min="1" max="1" width="4.125" customWidth="1"/>
    <col min="2" max="2" width="4.625" customWidth="1"/>
    <col min="3" max="4" width="25.125" customWidth="1"/>
    <col min="5" max="5" width="46.6083333333333" customWidth="1"/>
    <col min="6" max="6" width="5.375" style="2" customWidth="1"/>
    <col min="7" max="7" width="5.625" style="2" customWidth="1"/>
    <col min="8" max="8" width="9.625" style="2" customWidth="1"/>
    <col min="9" max="9" width="14.9916666666667" style="2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.1" customHeight="1" spans="1:11">
      <c r="A2" s="4" t="s">
        <v>1</v>
      </c>
      <c r="B2" s="4" t="s">
        <v>2</v>
      </c>
      <c r="C2" s="4"/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K2" s="39"/>
    </row>
    <row r="3" ht="32.1" customHeight="1" spans="1:11">
      <c r="A3" s="4">
        <v>1</v>
      </c>
      <c r="B3" s="6" t="s">
        <v>9</v>
      </c>
      <c r="C3" s="7"/>
      <c r="D3" s="7" t="s">
        <v>10</v>
      </c>
      <c r="E3" s="7" t="s">
        <v>11</v>
      </c>
      <c r="F3" s="8" t="s">
        <v>12</v>
      </c>
      <c r="G3" s="8">
        <v>46</v>
      </c>
      <c r="H3" s="9"/>
      <c r="I3" s="40">
        <f>$G3*$H3</f>
        <v>0</v>
      </c>
      <c r="J3" s="1"/>
      <c r="K3" s="39"/>
    </row>
    <row r="4" s="1" customFormat="1" ht="29.1" customHeight="1" spans="1:16383">
      <c r="A4" s="4">
        <v>2</v>
      </c>
      <c r="B4" s="6" t="s">
        <v>13</v>
      </c>
      <c r="C4" s="7"/>
      <c r="D4" s="7" t="s">
        <v>14</v>
      </c>
      <c r="E4" s="7" t="s">
        <v>15</v>
      </c>
      <c r="F4" s="8" t="s">
        <v>12</v>
      </c>
      <c r="G4" s="8">
        <v>9</v>
      </c>
      <c r="H4" s="9"/>
      <c r="I4" s="40">
        <f t="shared" ref="I4:I35" si="0">$G4*$H4</f>
        <v>0</v>
      </c>
      <c r="K4" s="41"/>
      <c r="XEY4" s="44"/>
      <c r="XEZ4" s="44"/>
      <c r="XFA4" s="44"/>
      <c r="XFB4" s="44"/>
      <c r="XFC4" s="44"/>
    </row>
    <row r="5" ht="32.1" customHeight="1" spans="1:10">
      <c r="A5" s="4">
        <v>3</v>
      </c>
      <c r="B5" s="10" t="s">
        <v>16</v>
      </c>
      <c r="C5" s="10"/>
      <c r="D5" s="10" t="s">
        <v>17</v>
      </c>
      <c r="E5" s="11" t="s">
        <v>18</v>
      </c>
      <c r="F5" s="8" t="s">
        <v>19</v>
      </c>
      <c r="G5" s="8">
        <v>20</v>
      </c>
      <c r="H5" s="9"/>
      <c r="I5" s="40">
        <f t="shared" si="0"/>
        <v>0</v>
      </c>
      <c r="J5" s="1"/>
    </row>
    <row r="6" ht="32.1" customHeight="1" spans="1:10">
      <c r="A6" s="4">
        <v>4</v>
      </c>
      <c r="B6" s="10" t="s">
        <v>20</v>
      </c>
      <c r="C6" s="10"/>
      <c r="D6" s="10" t="s">
        <v>21</v>
      </c>
      <c r="E6" s="10" t="s">
        <v>22</v>
      </c>
      <c r="F6" s="12" t="s">
        <v>19</v>
      </c>
      <c r="G6" s="8">
        <v>20</v>
      </c>
      <c r="H6" s="9"/>
      <c r="I6" s="40">
        <f t="shared" si="0"/>
        <v>0</v>
      </c>
      <c r="J6" s="1"/>
    </row>
    <row r="7" ht="32.1" customHeight="1" spans="1:10">
      <c r="A7" s="4">
        <v>5</v>
      </c>
      <c r="B7" s="10" t="s">
        <v>23</v>
      </c>
      <c r="C7" s="10"/>
      <c r="D7" s="10" t="s">
        <v>24</v>
      </c>
      <c r="E7" s="10" t="s">
        <v>25</v>
      </c>
      <c r="F7" s="8" t="s">
        <v>19</v>
      </c>
      <c r="G7" s="8">
        <v>10</v>
      </c>
      <c r="H7" s="9"/>
      <c r="I7" s="40">
        <f t="shared" si="0"/>
        <v>0</v>
      </c>
      <c r="J7" s="1"/>
    </row>
    <row r="8" ht="32.1" customHeight="1" spans="1:10">
      <c r="A8" s="4">
        <v>6</v>
      </c>
      <c r="B8" s="10" t="s">
        <v>26</v>
      </c>
      <c r="C8" s="10"/>
      <c r="D8" s="10" t="s">
        <v>27</v>
      </c>
      <c r="E8" s="10" t="s">
        <v>28</v>
      </c>
      <c r="F8" s="8" t="s">
        <v>19</v>
      </c>
      <c r="G8" s="8">
        <v>3</v>
      </c>
      <c r="H8" s="9"/>
      <c r="I8" s="40">
        <f t="shared" si="0"/>
        <v>0</v>
      </c>
      <c r="J8" s="42"/>
    </row>
    <row r="9" ht="32.1" customHeight="1" spans="1:10">
      <c r="A9" s="4">
        <v>7</v>
      </c>
      <c r="B9" s="10" t="s">
        <v>29</v>
      </c>
      <c r="C9" s="10"/>
      <c r="D9" s="10" t="s">
        <v>30</v>
      </c>
      <c r="E9" s="10" t="s">
        <v>31</v>
      </c>
      <c r="F9" s="12" t="s">
        <v>12</v>
      </c>
      <c r="G9" s="8">
        <v>8</v>
      </c>
      <c r="H9" s="9"/>
      <c r="I9" s="40">
        <f t="shared" si="0"/>
        <v>0</v>
      </c>
      <c r="J9" s="1"/>
    </row>
    <row r="10" ht="32.1" customHeight="1" spans="1:10">
      <c r="A10" s="4">
        <v>8</v>
      </c>
      <c r="B10" s="10" t="s">
        <v>32</v>
      </c>
      <c r="C10" s="10"/>
      <c r="D10" s="10" t="s">
        <v>33</v>
      </c>
      <c r="E10" s="10" t="s">
        <v>34</v>
      </c>
      <c r="F10" s="12" t="s">
        <v>12</v>
      </c>
      <c r="G10" s="8">
        <v>9</v>
      </c>
      <c r="H10" s="9"/>
      <c r="I10" s="40">
        <f t="shared" si="0"/>
        <v>0</v>
      </c>
      <c r="J10" s="1"/>
    </row>
    <row r="11" ht="32.1" customHeight="1" spans="1:10">
      <c r="A11" s="4">
        <v>9</v>
      </c>
      <c r="B11" s="11" t="s">
        <v>35</v>
      </c>
      <c r="C11" s="10"/>
      <c r="D11" s="10" t="s">
        <v>36</v>
      </c>
      <c r="E11" s="10" t="s">
        <v>37</v>
      </c>
      <c r="F11" s="12" t="s">
        <v>12</v>
      </c>
      <c r="G11" s="8">
        <v>13</v>
      </c>
      <c r="H11" s="9"/>
      <c r="I11" s="40">
        <f t="shared" si="0"/>
        <v>0</v>
      </c>
      <c r="J11" s="1"/>
    </row>
    <row r="12" ht="32.1" customHeight="1" spans="1:10">
      <c r="A12" s="4">
        <v>10</v>
      </c>
      <c r="B12" s="10" t="s">
        <v>38</v>
      </c>
      <c r="C12" s="10"/>
      <c r="D12" s="10" t="s">
        <v>39</v>
      </c>
      <c r="E12" s="10" t="s">
        <v>40</v>
      </c>
      <c r="F12" s="12" t="s">
        <v>19</v>
      </c>
      <c r="G12" s="8">
        <v>28</v>
      </c>
      <c r="H12" s="9"/>
      <c r="I12" s="40">
        <f t="shared" si="0"/>
        <v>0</v>
      </c>
      <c r="J12" s="1"/>
    </row>
    <row r="13" ht="32.1" customHeight="1" spans="1:11">
      <c r="A13" s="4">
        <v>11</v>
      </c>
      <c r="B13" s="10" t="s">
        <v>41</v>
      </c>
      <c r="C13" s="10"/>
      <c r="D13" s="10" t="s">
        <v>21</v>
      </c>
      <c r="E13" s="10" t="s">
        <v>42</v>
      </c>
      <c r="F13" s="12" t="s">
        <v>19</v>
      </c>
      <c r="G13" s="8">
        <v>10</v>
      </c>
      <c r="H13" s="9"/>
      <c r="I13" s="40">
        <f t="shared" si="0"/>
        <v>0</v>
      </c>
      <c r="J13" s="1"/>
      <c r="K13" s="39"/>
    </row>
    <row r="14" ht="32.1" customHeight="1" spans="1:10">
      <c r="A14" s="4">
        <v>12</v>
      </c>
      <c r="B14" s="10" t="s">
        <v>43</v>
      </c>
      <c r="C14" s="10"/>
      <c r="D14" s="10" t="s">
        <v>21</v>
      </c>
      <c r="E14" s="10" t="s">
        <v>44</v>
      </c>
      <c r="F14" s="13" t="s">
        <v>19</v>
      </c>
      <c r="G14" s="8">
        <v>1</v>
      </c>
      <c r="H14" s="9"/>
      <c r="I14" s="40">
        <f t="shared" si="0"/>
        <v>0</v>
      </c>
      <c r="J14" s="43"/>
    </row>
    <row r="15" ht="32.1" customHeight="1" spans="1:10">
      <c r="A15" s="4">
        <v>13</v>
      </c>
      <c r="B15" s="11" t="s">
        <v>45</v>
      </c>
      <c r="C15" s="10"/>
      <c r="D15" s="10" t="s">
        <v>46</v>
      </c>
      <c r="E15" s="10" t="s">
        <v>47</v>
      </c>
      <c r="F15" s="8" t="s">
        <v>12</v>
      </c>
      <c r="G15" s="8">
        <v>9</v>
      </c>
      <c r="H15" s="9"/>
      <c r="I15" s="40">
        <f t="shared" si="0"/>
        <v>0</v>
      </c>
      <c r="J15" s="1"/>
    </row>
    <row r="16" ht="32.1" customHeight="1" spans="1:10">
      <c r="A16" s="4">
        <v>14</v>
      </c>
      <c r="B16" s="10" t="s">
        <v>48</v>
      </c>
      <c r="C16" s="10"/>
      <c r="D16" s="11" t="s">
        <v>49</v>
      </c>
      <c r="E16" s="11"/>
      <c r="F16" s="12" t="s">
        <v>50</v>
      </c>
      <c r="G16" s="8">
        <v>9</v>
      </c>
      <c r="H16" s="9"/>
      <c r="I16" s="40">
        <f t="shared" si="0"/>
        <v>0</v>
      </c>
      <c r="J16" s="1"/>
    </row>
    <row r="17" ht="32.1" customHeight="1" spans="1:10">
      <c r="A17" s="4">
        <v>15</v>
      </c>
      <c r="B17" s="10" t="s">
        <v>51</v>
      </c>
      <c r="C17" s="10"/>
      <c r="D17" s="10" t="s">
        <v>52</v>
      </c>
      <c r="E17" s="10" t="s">
        <v>53</v>
      </c>
      <c r="F17" s="12" t="s">
        <v>54</v>
      </c>
      <c r="G17" s="8">
        <v>24</v>
      </c>
      <c r="H17" s="9"/>
      <c r="I17" s="40">
        <f t="shared" si="0"/>
        <v>0</v>
      </c>
      <c r="J17" s="1"/>
    </row>
    <row r="18" ht="32.1" customHeight="1" spans="1:10">
      <c r="A18" s="4">
        <v>16</v>
      </c>
      <c r="B18" s="10" t="s">
        <v>55</v>
      </c>
      <c r="C18" s="10"/>
      <c r="D18" s="10" t="s">
        <v>56</v>
      </c>
      <c r="E18" s="10" t="s">
        <v>57</v>
      </c>
      <c r="F18" s="12" t="s">
        <v>12</v>
      </c>
      <c r="G18" s="8">
        <v>20</v>
      </c>
      <c r="H18" s="9"/>
      <c r="I18" s="40">
        <f t="shared" si="0"/>
        <v>0</v>
      </c>
      <c r="J18" s="1"/>
    </row>
    <row r="19" ht="32.1" customHeight="1" spans="1:11">
      <c r="A19" s="4">
        <v>17</v>
      </c>
      <c r="B19" s="10" t="s">
        <v>58</v>
      </c>
      <c r="C19" s="10"/>
      <c r="D19" s="14" t="s">
        <v>59</v>
      </c>
      <c r="E19" s="14" t="s">
        <v>60</v>
      </c>
      <c r="F19" s="8" t="s">
        <v>19</v>
      </c>
      <c r="G19" s="8">
        <v>16</v>
      </c>
      <c r="H19" s="9"/>
      <c r="I19" s="40">
        <f t="shared" si="0"/>
        <v>0</v>
      </c>
      <c r="J19" s="1"/>
      <c r="K19" s="39"/>
    </row>
    <row r="20" ht="32.1" customHeight="1" spans="1:10">
      <c r="A20" s="4">
        <v>18</v>
      </c>
      <c r="B20" s="10" t="s">
        <v>61</v>
      </c>
      <c r="C20" s="10"/>
      <c r="D20" s="10" t="s">
        <v>62</v>
      </c>
      <c r="E20" s="10" t="s">
        <v>63</v>
      </c>
      <c r="F20" s="8" t="s">
        <v>54</v>
      </c>
      <c r="G20" s="8">
        <v>24</v>
      </c>
      <c r="H20" s="9"/>
      <c r="I20" s="40">
        <f t="shared" si="0"/>
        <v>0</v>
      </c>
      <c r="J20" s="1"/>
    </row>
    <row r="21" ht="32.1" customHeight="1" spans="1:10">
      <c r="A21" s="4">
        <v>19</v>
      </c>
      <c r="B21" s="10" t="s">
        <v>64</v>
      </c>
      <c r="C21" s="10"/>
      <c r="D21" s="10" t="s">
        <v>65</v>
      </c>
      <c r="E21" s="10" t="s">
        <v>66</v>
      </c>
      <c r="F21" s="8" t="s">
        <v>19</v>
      </c>
      <c r="G21" s="8">
        <v>10</v>
      </c>
      <c r="H21" s="9"/>
      <c r="I21" s="40">
        <f t="shared" si="0"/>
        <v>0</v>
      </c>
      <c r="J21" s="1"/>
    </row>
    <row r="22" ht="32.1" customHeight="1" spans="1:10">
      <c r="A22" s="4">
        <v>20</v>
      </c>
      <c r="B22" s="10" t="s">
        <v>67</v>
      </c>
      <c r="C22" s="10"/>
      <c r="D22" s="10" t="s">
        <v>68</v>
      </c>
      <c r="E22" s="10" t="s">
        <v>69</v>
      </c>
      <c r="F22" s="8" t="s">
        <v>12</v>
      </c>
      <c r="G22" s="8">
        <v>3</v>
      </c>
      <c r="H22" s="9"/>
      <c r="I22" s="40">
        <f t="shared" si="0"/>
        <v>0</v>
      </c>
      <c r="J22" s="1"/>
    </row>
    <row r="23" ht="32.1" customHeight="1" spans="1:11">
      <c r="A23" s="4">
        <v>21</v>
      </c>
      <c r="B23" s="10" t="s">
        <v>70</v>
      </c>
      <c r="C23" s="10"/>
      <c r="D23" s="10" t="s">
        <v>71</v>
      </c>
      <c r="E23" s="10" t="s">
        <v>72</v>
      </c>
      <c r="F23" s="8" t="s">
        <v>54</v>
      </c>
      <c r="G23" s="8">
        <v>15</v>
      </c>
      <c r="H23" s="9"/>
      <c r="I23" s="40">
        <f t="shared" si="0"/>
        <v>0</v>
      </c>
      <c r="J23" s="43"/>
      <c r="K23" s="39"/>
    </row>
    <row r="24" ht="32.1" customHeight="1" spans="1:10">
      <c r="A24" s="4">
        <v>22</v>
      </c>
      <c r="B24" s="15" t="s">
        <v>73</v>
      </c>
      <c r="C24" s="15"/>
      <c r="D24" s="10" t="s">
        <v>74</v>
      </c>
      <c r="E24" s="10" t="s">
        <v>75</v>
      </c>
      <c r="F24" s="8" t="s">
        <v>12</v>
      </c>
      <c r="G24" s="8">
        <v>5</v>
      </c>
      <c r="H24" s="9"/>
      <c r="I24" s="40">
        <f t="shared" si="0"/>
        <v>0</v>
      </c>
      <c r="J24" s="43"/>
    </row>
    <row r="25" ht="32.1" customHeight="1" spans="1:10">
      <c r="A25" s="4">
        <v>23</v>
      </c>
      <c r="B25" s="10" t="s">
        <v>76</v>
      </c>
      <c r="C25" s="10"/>
      <c r="D25" s="10" t="s">
        <v>77</v>
      </c>
      <c r="E25" s="10" t="s">
        <v>78</v>
      </c>
      <c r="F25" s="8" t="s">
        <v>12</v>
      </c>
      <c r="G25" s="8">
        <v>5</v>
      </c>
      <c r="H25" s="9"/>
      <c r="I25" s="40">
        <f t="shared" si="0"/>
        <v>0</v>
      </c>
      <c r="J25" s="1"/>
    </row>
    <row r="26" ht="32.1" customHeight="1" spans="1:10">
      <c r="A26" s="4">
        <v>24</v>
      </c>
      <c r="B26" s="10" t="s">
        <v>79</v>
      </c>
      <c r="C26" s="10"/>
      <c r="D26" s="10" t="s">
        <v>80</v>
      </c>
      <c r="E26" s="10" t="s">
        <v>75</v>
      </c>
      <c r="F26" s="8" t="s">
        <v>19</v>
      </c>
      <c r="G26" s="8">
        <v>6</v>
      </c>
      <c r="H26" s="9"/>
      <c r="I26" s="40">
        <f t="shared" si="0"/>
        <v>0</v>
      </c>
      <c r="J26" s="1"/>
    </row>
    <row r="27" ht="32.1" customHeight="1" spans="1:10">
      <c r="A27" s="4">
        <v>25</v>
      </c>
      <c r="B27" s="10" t="s">
        <v>81</v>
      </c>
      <c r="C27" s="10"/>
      <c r="D27" s="10" t="s">
        <v>82</v>
      </c>
      <c r="E27" s="10" t="s">
        <v>83</v>
      </c>
      <c r="F27" s="8" t="s">
        <v>12</v>
      </c>
      <c r="G27" s="8">
        <v>4</v>
      </c>
      <c r="H27" s="9"/>
      <c r="I27" s="40">
        <f t="shared" si="0"/>
        <v>0</v>
      </c>
      <c r="J27" s="1"/>
    </row>
    <row r="28" ht="32.1" customHeight="1" spans="1:10">
      <c r="A28" s="4">
        <v>26</v>
      </c>
      <c r="B28" s="10" t="s">
        <v>84</v>
      </c>
      <c r="C28" s="10"/>
      <c r="D28" s="10" t="s">
        <v>85</v>
      </c>
      <c r="E28" s="10" t="s">
        <v>86</v>
      </c>
      <c r="F28" s="8" t="s">
        <v>54</v>
      </c>
      <c r="G28" s="8">
        <v>5</v>
      </c>
      <c r="H28" s="9"/>
      <c r="I28" s="40">
        <f t="shared" si="0"/>
        <v>0</v>
      </c>
      <c r="J28" s="43"/>
    </row>
    <row r="29" ht="32.1" customHeight="1" spans="1:11">
      <c r="A29" s="4">
        <v>27</v>
      </c>
      <c r="B29" s="10" t="s">
        <v>87</v>
      </c>
      <c r="C29" s="10"/>
      <c r="D29" s="10" t="s">
        <v>88</v>
      </c>
      <c r="E29" s="10"/>
      <c r="F29" s="8" t="s">
        <v>89</v>
      </c>
      <c r="G29" s="8">
        <v>3</v>
      </c>
      <c r="H29" s="9"/>
      <c r="I29" s="40">
        <f t="shared" si="0"/>
        <v>0</v>
      </c>
      <c r="J29" s="1"/>
      <c r="K29" s="39"/>
    </row>
    <row r="30" ht="32.1" customHeight="1" spans="1:10">
      <c r="A30" s="4">
        <v>28</v>
      </c>
      <c r="B30" s="6" t="s">
        <v>90</v>
      </c>
      <c r="C30" s="7"/>
      <c r="D30" s="10" t="s">
        <v>91</v>
      </c>
      <c r="E30" s="10" t="s">
        <v>57</v>
      </c>
      <c r="F30" s="8" t="s">
        <v>92</v>
      </c>
      <c r="G30" s="8">
        <v>90</v>
      </c>
      <c r="H30" s="9"/>
      <c r="I30" s="40">
        <f t="shared" si="0"/>
        <v>0</v>
      </c>
      <c r="J30" s="1"/>
    </row>
    <row r="31" ht="32.1" customHeight="1" spans="1:10">
      <c r="A31" s="4">
        <v>29</v>
      </c>
      <c r="B31" s="10" t="s">
        <v>93</v>
      </c>
      <c r="C31" s="10"/>
      <c r="D31" s="10" t="s">
        <v>94</v>
      </c>
      <c r="E31" s="10" t="s">
        <v>95</v>
      </c>
      <c r="F31" s="8" t="s">
        <v>54</v>
      </c>
      <c r="G31" s="8">
        <v>6</v>
      </c>
      <c r="H31" s="9"/>
      <c r="I31" s="40">
        <f t="shared" si="0"/>
        <v>0</v>
      </c>
      <c r="J31" s="1"/>
    </row>
    <row r="32" ht="32.1" customHeight="1" spans="1:10">
      <c r="A32" s="4">
        <v>30</v>
      </c>
      <c r="B32" s="10" t="s">
        <v>96</v>
      </c>
      <c r="C32" s="10"/>
      <c r="D32" s="10" t="s">
        <v>97</v>
      </c>
      <c r="E32" s="10" t="s">
        <v>98</v>
      </c>
      <c r="F32" s="8" t="s">
        <v>50</v>
      </c>
      <c r="G32" s="8">
        <v>6</v>
      </c>
      <c r="H32" s="9"/>
      <c r="I32" s="40">
        <f t="shared" si="0"/>
        <v>0</v>
      </c>
      <c r="J32" s="43"/>
    </row>
    <row r="33" ht="32.1" customHeight="1" spans="1:10">
      <c r="A33" s="4">
        <v>31</v>
      </c>
      <c r="B33" s="10" t="s">
        <v>99</v>
      </c>
      <c r="C33" s="10"/>
      <c r="D33" s="16" t="s">
        <v>100</v>
      </c>
      <c r="E33" s="16" t="s">
        <v>101</v>
      </c>
      <c r="F33" s="17" t="s">
        <v>12</v>
      </c>
      <c r="G33" s="8">
        <v>8</v>
      </c>
      <c r="H33" s="9"/>
      <c r="I33" s="40">
        <f t="shared" si="0"/>
        <v>0</v>
      </c>
      <c r="J33" s="43"/>
    </row>
    <row r="34" s="1" customFormat="1" ht="29.1" customHeight="1" spans="1:16383">
      <c r="A34" s="4">
        <v>32</v>
      </c>
      <c r="B34" s="10" t="s">
        <v>102</v>
      </c>
      <c r="C34" s="10"/>
      <c r="D34" s="10" t="s">
        <v>103</v>
      </c>
      <c r="E34" s="10" t="s">
        <v>104</v>
      </c>
      <c r="F34" s="8" t="s">
        <v>19</v>
      </c>
      <c r="G34" s="18">
        <v>15</v>
      </c>
      <c r="H34" s="9"/>
      <c r="I34" s="40">
        <f t="shared" si="0"/>
        <v>0</v>
      </c>
      <c r="J34" s="43"/>
      <c r="K34" s="41"/>
      <c r="XEY34" s="44"/>
      <c r="XEZ34" s="44"/>
      <c r="XFA34" s="44"/>
      <c r="XFB34" s="44"/>
      <c r="XFC34" s="44"/>
    </row>
    <row r="35" s="1" customFormat="1" ht="29.1" customHeight="1" spans="1:16383">
      <c r="A35" s="4">
        <v>33</v>
      </c>
      <c r="B35" s="15" t="s">
        <v>105</v>
      </c>
      <c r="C35" s="15"/>
      <c r="D35" s="15" t="s">
        <v>106</v>
      </c>
      <c r="E35" s="15" t="s">
        <v>107</v>
      </c>
      <c r="F35" s="19" t="s">
        <v>54</v>
      </c>
      <c r="G35" s="18">
        <v>12</v>
      </c>
      <c r="H35" s="9"/>
      <c r="I35" s="40">
        <f t="shared" si="0"/>
        <v>0</v>
      </c>
      <c r="K35" s="41"/>
      <c r="XEY35" s="44"/>
      <c r="XEZ35" s="44"/>
      <c r="XFA35" s="44"/>
      <c r="XFB35" s="44"/>
      <c r="XFC35" s="44"/>
    </row>
    <row r="36" s="1" customFormat="1" ht="29.1" customHeight="1" spans="1:16383">
      <c r="A36" s="4">
        <v>34</v>
      </c>
      <c r="B36" s="20" t="s">
        <v>108</v>
      </c>
      <c r="C36" s="21"/>
      <c r="D36" s="21" t="s">
        <v>109</v>
      </c>
      <c r="E36" s="21" t="s">
        <v>110</v>
      </c>
      <c r="F36" s="22" t="s">
        <v>19</v>
      </c>
      <c r="G36" s="18">
        <v>4</v>
      </c>
      <c r="H36" s="9"/>
      <c r="I36" s="40">
        <f t="shared" ref="I36:I71" si="1">$G36*$H36</f>
        <v>0</v>
      </c>
      <c r="K36" s="41"/>
      <c r="XEY36" s="44"/>
      <c r="XEZ36" s="44"/>
      <c r="XFA36" s="44"/>
      <c r="XFB36" s="44"/>
      <c r="XFC36" s="44"/>
    </row>
    <row r="37" s="1" customFormat="1" ht="29.1" customHeight="1" spans="1:16383">
      <c r="A37" s="4">
        <v>35</v>
      </c>
      <c r="B37" s="23" t="s">
        <v>111</v>
      </c>
      <c r="C37" s="24"/>
      <c r="D37" s="24" t="s">
        <v>112</v>
      </c>
      <c r="E37" s="24" t="s">
        <v>113</v>
      </c>
      <c r="F37" s="25" t="s">
        <v>12</v>
      </c>
      <c r="G37" s="26">
        <v>11</v>
      </c>
      <c r="H37" s="27"/>
      <c r="I37" s="40">
        <f t="shared" si="1"/>
        <v>0</v>
      </c>
      <c r="K37" s="41"/>
      <c r="XEY37" s="44"/>
      <c r="XEZ37" s="44"/>
      <c r="XFA37" s="44"/>
      <c r="XFB37" s="44"/>
      <c r="XFC37" s="44"/>
    </row>
    <row r="38" s="1" customFormat="1" ht="29.1" customHeight="1" spans="1:16383">
      <c r="A38" s="4">
        <v>36</v>
      </c>
      <c r="B38" s="20" t="s">
        <v>114</v>
      </c>
      <c r="C38" s="21"/>
      <c r="D38" s="21" t="s">
        <v>115</v>
      </c>
      <c r="E38" s="21" t="s">
        <v>116</v>
      </c>
      <c r="F38" s="22" t="s">
        <v>12</v>
      </c>
      <c r="G38" s="28">
        <v>2</v>
      </c>
      <c r="H38" s="27"/>
      <c r="I38" s="40">
        <f t="shared" si="1"/>
        <v>0</v>
      </c>
      <c r="K38" s="41"/>
      <c r="XEY38" s="44"/>
      <c r="XEZ38" s="44"/>
      <c r="XFA38" s="44"/>
      <c r="XFB38" s="44"/>
      <c r="XFC38" s="44"/>
    </row>
    <row r="39" s="1" customFormat="1" ht="29.1" customHeight="1" spans="1:16383">
      <c r="A39" s="4">
        <v>37</v>
      </c>
      <c r="B39" s="20" t="s">
        <v>117</v>
      </c>
      <c r="C39" s="21"/>
      <c r="D39" s="21" t="s">
        <v>118</v>
      </c>
      <c r="E39" s="21" t="s">
        <v>119</v>
      </c>
      <c r="F39" s="19" t="s">
        <v>19</v>
      </c>
      <c r="G39" s="28">
        <v>2</v>
      </c>
      <c r="H39" s="27"/>
      <c r="I39" s="40">
        <f t="shared" si="1"/>
        <v>0</v>
      </c>
      <c r="J39" s="43"/>
      <c r="K39" s="41"/>
      <c r="XEY39" s="44"/>
      <c r="XEZ39" s="44"/>
      <c r="XFA39" s="44"/>
      <c r="XFB39" s="44"/>
      <c r="XFC39" s="44"/>
    </row>
    <row r="40" s="1" customFormat="1" ht="29.1" customHeight="1" spans="1:16383">
      <c r="A40" s="4">
        <v>38</v>
      </c>
      <c r="B40" s="20" t="s">
        <v>120</v>
      </c>
      <c r="C40" s="21"/>
      <c r="D40" s="21" t="s">
        <v>121</v>
      </c>
      <c r="E40" s="21" t="s">
        <v>122</v>
      </c>
      <c r="F40" s="22" t="s">
        <v>12</v>
      </c>
      <c r="G40" s="28">
        <v>2</v>
      </c>
      <c r="H40" s="27"/>
      <c r="I40" s="40">
        <f t="shared" si="1"/>
        <v>0</v>
      </c>
      <c r="J40" s="43"/>
      <c r="K40" s="41"/>
      <c r="XEY40" s="44"/>
      <c r="XEZ40" s="44"/>
      <c r="XFA40" s="44"/>
      <c r="XFB40" s="44"/>
      <c r="XFC40" s="44"/>
    </row>
    <row r="41" s="1" customFormat="1" ht="29.1" customHeight="1" spans="1:16383">
      <c r="A41" s="4">
        <v>39</v>
      </c>
      <c r="B41" s="20" t="s">
        <v>123</v>
      </c>
      <c r="C41" s="21"/>
      <c r="D41" s="29" t="s">
        <v>124</v>
      </c>
      <c r="E41" s="29" t="s">
        <v>125</v>
      </c>
      <c r="F41" s="17" t="s">
        <v>12</v>
      </c>
      <c r="G41" s="30">
        <v>2</v>
      </c>
      <c r="H41" s="27"/>
      <c r="I41" s="40">
        <f t="shared" si="1"/>
        <v>0</v>
      </c>
      <c r="K41" s="41"/>
      <c r="XEY41" s="44"/>
      <c r="XEZ41" s="44"/>
      <c r="XFA41" s="44"/>
      <c r="XFB41" s="44"/>
      <c r="XFC41" s="44"/>
    </row>
    <row r="42" s="1" customFormat="1" ht="29.1" customHeight="1" spans="1:16383">
      <c r="A42" s="4">
        <v>40</v>
      </c>
      <c r="B42" s="23" t="s">
        <v>126</v>
      </c>
      <c r="C42" s="24"/>
      <c r="D42" s="24" t="s">
        <v>127</v>
      </c>
      <c r="E42" s="24" t="s">
        <v>128</v>
      </c>
      <c r="F42" s="31" t="s">
        <v>12</v>
      </c>
      <c r="G42" s="26">
        <v>5</v>
      </c>
      <c r="H42" s="27"/>
      <c r="I42" s="40">
        <f t="shared" si="1"/>
        <v>0</v>
      </c>
      <c r="J42" s="43"/>
      <c r="K42" s="41"/>
      <c r="XEY42" s="44"/>
      <c r="XEZ42" s="44"/>
      <c r="XFA42" s="44"/>
      <c r="XFB42" s="44"/>
      <c r="XFC42" s="44"/>
    </row>
    <row r="43" s="1" customFormat="1" ht="29.1" customHeight="1" spans="1:16383">
      <c r="A43" s="4">
        <v>41</v>
      </c>
      <c r="B43" s="23" t="s">
        <v>129</v>
      </c>
      <c r="C43" s="24"/>
      <c r="D43" s="32" t="s">
        <v>130</v>
      </c>
      <c r="E43" s="32" t="s">
        <v>131</v>
      </c>
      <c r="F43" s="33" t="s">
        <v>12</v>
      </c>
      <c r="G43" s="34">
        <v>13</v>
      </c>
      <c r="H43" s="27"/>
      <c r="I43" s="40">
        <f t="shared" si="1"/>
        <v>0</v>
      </c>
      <c r="K43" s="41"/>
      <c r="XEY43" s="44"/>
      <c r="XEZ43" s="44"/>
      <c r="XFA43" s="44"/>
      <c r="XFB43" s="44"/>
      <c r="XFC43" s="44"/>
    </row>
    <row r="44" s="1" customFormat="1" ht="29.1" customHeight="1" spans="1:16383">
      <c r="A44" s="4">
        <v>42</v>
      </c>
      <c r="B44" s="23" t="s">
        <v>132</v>
      </c>
      <c r="C44" s="24"/>
      <c r="D44" s="24" t="s">
        <v>133</v>
      </c>
      <c r="E44" s="24" t="s">
        <v>134</v>
      </c>
      <c r="F44" s="25" t="s">
        <v>92</v>
      </c>
      <c r="G44" s="26">
        <v>2</v>
      </c>
      <c r="H44" s="27"/>
      <c r="I44" s="40">
        <f t="shared" si="1"/>
        <v>0</v>
      </c>
      <c r="J44" s="43"/>
      <c r="K44" s="41"/>
      <c r="XEY44" s="44"/>
      <c r="XEZ44" s="44"/>
      <c r="XFA44" s="44"/>
      <c r="XFB44" s="44"/>
      <c r="XFC44" s="44"/>
    </row>
    <row r="45" s="1" customFormat="1" ht="29.1" customHeight="1" spans="1:16383">
      <c r="A45" s="4">
        <v>43</v>
      </c>
      <c r="B45" s="23" t="s">
        <v>135</v>
      </c>
      <c r="C45" s="24"/>
      <c r="D45" s="24" t="s">
        <v>136</v>
      </c>
      <c r="E45" s="24" t="s">
        <v>137</v>
      </c>
      <c r="F45" s="25" t="s">
        <v>92</v>
      </c>
      <c r="G45" s="26">
        <v>2</v>
      </c>
      <c r="H45" s="27"/>
      <c r="I45" s="40">
        <f t="shared" si="1"/>
        <v>0</v>
      </c>
      <c r="J45" s="43"/>
      <c r="K45" s="41"/>
      <c r="XEY45" s="44"/>
      <c r="XEZ45" s="44"/>
      <c r="XFA45" s="44"/>
      <c r="XFB45" s="44"/>
      <c r="XFC45" s="44"/>
    </row>
    <row r="46" s="1" customFormat="1" ht="29.1" customHeight="1" spans="1:16383">
      <c r="A46" s="4">
        <v>44</v>
      </c>
      <c r="B46" s="23" t="s">
        <v>138</v>
      </c>
      <c r="C46" s="24"/>
      <c r="D46" s="24" t="s">
        <v>139</v>
      </c>
      <c r="E46" s="24" t="s">
        <v>140</v>
      </c>
      <c r="F46" s="25" t="s">
        <v>12</v>
      </c>
      <c r="G46" s="26">
        <v>2</v>
      </c>
      <c r="H46" s="27"/>
      <c r="I46" s="40">
        <f t="shared" si="1"/>
        <v>0</v>
      </c>
      <c r="J46" s="43"/>
      <c r="K46" s="41"/>
      <c r="XEY46" s="44"/>
      <c r="XEZ46" s="44"/>
      <c r="XFA46" s="44"/>
      <c r="XFB46" s="44"/>
      <c r="XFC46" s="44"/>
    </row>
    <row r="47" s="1" customFormat="1" ht="29.1" customHeight="1" spans="1:16383">
      <c r="A47" s="4">
        <v>45</v>
      </c>
      <c r="B47" s="23" t="s">
        <v>141</v>
      </c>
      <c r="C47" s="24"/>
      <c r="D47" s="24" t="s">
        <v>142</v>
      </c>
      <c r="E47" s="24" t="s">
        <v>143</v>
      </c>
      <c r="F47" s="25" t="s">
        <v>19</v>
      </c>
      <c r="G47" s="26">
        <v>13</v>
      </c>
      <c r="H47" s="27"/>
      <c r="I47" s="40">
        <f t="shared" si="1"/>
        <v>0</v>
      </c>
      <c r="K47" s="41"/>
      <c r="XEY47" s="44"/>
      <c r="XEZ47" s="44"/>
      <c r="XFA47" s="44"/>
      <c r="XFB47" s="44"/>
      <c r="XFC47" s="44"/>
    </row>
    <row r="48" s="1" customFormat="1" ht="29.1" customHeight="1" spans="1:16383">
      <c r="A48" s="4">
        <v>46</v>
      </c>
      <c r="B48" s="23" t="s">
        <v>144</v>
      </c>
      <c r="C48" s="24"/>
      <c r="D48" s="32" t="s">
        <v>145</v>
      </c>
      <c r="E48" s="32" t="s">
        <v>146</v>
      </c>
      <c r="F48" s="33" t="s">
        <v>92</v>
      </c>
      <c r="G48" s="34">
        <v>2</v>
      </c>
      <c r="H48" s="27"/>
      <c r="I48" s="40">
        <f t="shared" si="1"/>
        <v>0</v>
      </c>
      <c r="J48" s="43"/>
      <c r="K48" s="41"/>
      <c r="XEY48" s="44"/>
      <c r="XEZ48" s="44"/>
      <c r="XFA48" s="44"/>
      <c r="XFB48" s="44"/>
      <c r="XFC48" s="44"/>
    </row>
    <row r="49" s="1" customFormat="1" ht="29.1" customHeight="1" spans="1:16383">
      <c r="A49" s="4">
        <v>47</v>
      </c>
      <c r="B49" s="23" t="s">
        <v>147</v>
      </c>
      <c r="C49" s="24"/>
      <c r="D49" s="24" t="s">
        <v>148</v>
      </c>
      <c r="E49" s="24" t="s">
        <v>149</v>
      </c>
      <c r="F49" s="31" t="s">
        <v>19</v>
      </c>
      <c r="G49" s="26">
        <v>20</v>
      </c>
      <c r="H49" s="27"/>
      <c r="I49" s="40">
        <f t="shared" si="1"/>
        <v>0</v>
      </c>
      <c r="J49" s="43"/>
      <c r="K49" s="41"/>
      <c r="XEY49" s="44"/>
      <c r="XEZ49" s="44"/>
      <c r="XFA49" s="44"/>
      <c r="XFB49" s="44"/>
      <c r="XFC49" s="44"/>
    </row>
    <row r="50" s="1" customFormat="1" ht="29.1" customHeight="1" spans="1:16383">
      <c r="A50" s="4">
        <v>48</v>
      </c>
      <c r="B50" s="6" t="s">
        <v>150</v>
      </c>
      <c r="C50" s="7"/>
      <c r="D50" s="32" t="s">
        <v>151</v>
      </c>
      <c r="E50" s="32" t="s">
        <v>152</v>
      </c>
      <c r="F50" s="33" t="s">
        <v>54</v>
      </c>
      <c r="G50" s="34">
        <v>7</v>
      </c>
      <c r="H50" s="27"/>
      <c r="I50" s="40">
        <f t="shared" si="1"/>
        <v>0</v>
      </c>
      <c r="K50" s="41"/>
      <c r="XEY50" s="44"/>
      <c r="XEZ50" s="44"/>
      <c r="XFA50" s="44"/>
      <c r="XFB50" s="44"/>
      <c r="XFC50" s="44"/>
    </row>
    <row r="51" s="1" customFormat="1" ht="29.1" customHeight="1" spans="1:16383">
      <c r="A51" s="4">
        <v>49</v>
      </c>
      <c r="B51" s="20" t="s">
        <v>153</v>
      </c>
      <c r="C51" s="21"/>
      <c r="D51" s="24" t="s">
        <v>154</v>
      </c>
      <c r="E51" s="24" t="s">
        <v>155</v>
      </c>
      <c r="F51" s="25" t="s">
        <v>19</v>
      </c>
      <c r="G51" s="26">
        <v>9</v>
      </c>
      <c r="H51" s="27"/>
      <c r="I51" s="40">
        <f t="shared" si="1"/>
        <v>0</v>
      </c>
      <c r="XEY51" s="44"/>
      <c r="XEZ51" s="44"/>
      <c r="XFA51" s="44"/>
      <c r="XFB51" s="44"/>
      <c r="XFC51" s="44"/>
    </row>
    <row r="52" s="1" customFormat="1" ht="29.1" customHeight="1" spans="1:16383">
      <c r="A52" s="4">
        <v>50</v>
      </c>
      <c r="B52" s="23" t="s">
        <v>156</v>
      </c>
      <c r="C52" s="24"/>
      <c r="D52" s="21" t="s">
        <v>157</v>
      </c>
      <c r="E52" s="21" t="s">
        <v>158</v>
      </c>
      <c r="F52" s="22" t="s">
        <v>19</v>
      </c>
      <c r="G52" s="28">
        <v>2</v>
      </c>
      <c r="H52" s="27"/>
      <c r="I52" s="40">
        <f t="shared" si="1"/>
        <v>0</v>
      </c>
      <c r="XEY52" s="44"/>
      <c r="XEZ52" s="44"/>
      <c r="XFA52" s="44"/>
      <c r="XFB52" s="44"/>
      <c r="XFC52" s="44"/>
    </row>
    <row r="53" s="1" customFormat="1" ht="29.1" customHeight="1" spans="1:16383">
      <c r="A53" s="4">
        <v>51</v>
      </c>
      <c r="B53" s="23" t="s">
        <v>159</v>
      </c>
      <c r="C53" s="24"/>
      <c r="D53" s="24" t="s">
        <v>160</v>
      </c>
      <c r="E53" s="24" t="s">
        <v>57</v>
      </c>
      <c r="F53" s="31" t="s">
        <v>89</v>
      </c>
      <c r="G53" s="26">
        <v>5</v>
      </c>
      <c r="H53" s="27"/>
      <c r="I53" s="40">
        <f t="shared" si="1"/>
        <v>0</v>
      </c>
      <c r="XEY53" s="44"/>
      <c r="XEZ53" s="44"/>
      <c r="XFA53" s="44"/>
      <c r="XFB53" s="44"/>
      <c r="XFC53" s="44"/>
    </row>
    <row r="54" s="1" customFormat="1" ht="29.1" customHeight="1" spans="1:16383">
      <c r="A54" s="4">
        <v>52</v>
      </c>
      <c r="B54" s="23" t="s">
        <v>161</v>
      </c>
      <c r="C54" s="24"/>
      <c r="D54" s="24" t="s">
        <v>162</v>
      </c>
      <c r="E54" s="24" t="s">
        <v>57</v>
      </c>
      <c r="F54" s="25" t="s">
        <v>163</v>
      </c>
      <c r="G54" s="26">
        <v>50</v>
      </c>
      <c r="H54" s="27"/>
      <c r="I54" s="40">
        <f t="shared" si="1"/>
        <v>0</v>
      </c>
      <c r="XEY54" s="44"/>
      <c r="XEZ54" s="44"/>
      <c r="XFA54" s="44"/>
      <c r="XFB54" s="44"/>
      <c r="XFC54" s="44"/>
    </row>
    <row r="55" s="1" customFormat="1" ht="29.1" customHeight="1" spans="1:16383">
      <c r="A55" s="4">
        <v>53</v>
      </c>
      <c r="B55" s="20" t="s">
        <v>164</v>
      </c>
      <c r="C55" s="21"/>
      <c r="D55" s="21" t="s">
        <v>165</v>
      </c>
      <c r="E55" s="21" t="s">
        <v>166</v>
      </c>
      <c r="F55" s="22" t="s">
        <v>167</v>
      </c>
      <c r="G55" s="26">
        <v>15</v>
      </c>
      <c r="H55" s="27"/>
      <c r="I55" s="40">
        <f t="shared" si="1"/>
        <v>0</v>
      </c>
      <c r="XEY55" s="44"/>
      <c r="XEZ55" s="44"/>
      <c r="XFA55" s="44"/>
      <c r="XFB55" s="44"/>
      <c r="XFC55" s="44"/>
    </row>
    <row r="56" s="1" customFormat="1" ht="29.1" customHeight="1" spans="1:16383">
      <c r="A56" s="4">
        <v>54</v>
      </c>
      <c r="B56" s="15" t="s">
        <v>168</v>
      </c>
      <c r="C56" s="15"/>
      <c r="D56" s="15" t="s">
        <v>169</v>
      </c>
      <c r="E56" s="15" t="s">
        <v>170</v>
      </c>
      <c r="F56" s="19" t="s">
        <v>12</v>
      </c>
      <c r="G56" s="18">
        <v>5</v>
      </c>
      <c r="H56" s="27"/>
      <c r="I56" s="40">
        <f t="shared" si="1"/>
        <v>0</v>
      </c>
      <c r="XEY56" s="44"/>
      <c r="XEZ56" s="44"/>
      <c r="XFA56" s="44"/>
      <c r="XFB56" s="44"/>
      <c r="XFC56" s="44"/>
    </row>
    <row r="57" s="1" customFormat="1" ht="29.1" customHeight="1" spans="1:16383">
      <c r="A57" s="4">
        <v>55</v>
      </c>
      <c r="B57" s="15" t="s">
        <v>171</v>
      </c>
      <c r="C57" s="15"/>
      <c r="D57" s="15" t="s">
        <v>172</v>
      </c>
      <c r="E57" s="15" t="s">
        <v>173</v>
      </c>
      <c r="F57" s="19" t="s">
        <v>12</v>
      </c>
      <c r="G57" s="18">
        <v>10</v>
      </c>
      <c r="H57" s="27"/>
      <c r="I57" s="40">
        <f t="shared" si="1"/>
        <v>0</v>
      </c>
      <c r="XEY57" s="44"/>
      <c r="XEZ57" s="44"/>
      <c r="XFA57" s="44"/>
      <c r="XFB57" s="44"/>
      <c r="XFC57" s="44"/>
    </row>
    <row r="58" s="1" customFormat="1" ht="29.1" customHeight="1" spans="1:16383">
      <c r="A58" s="4">
        <v>56</v>
      </c>
      <c r="B58" s="15" t="s">
        <v>174</v>
      </c>
      <c r="C58" s="15"/>
      <c r="D58" s="15" t="s">
        <v>175</v>
      </c>
      <c r="E58" s="15" t="s">
        <v>176</v>
      </c>
      <c r="F58" s="19" t="s">
        <v>19</v>
      </c>
      <c r="G58" s="18">
        <v>4</v>
      </c>
      <c r="H58" s="27"/>
      <c r="I58" s="40">
        <f t="shared" si="1"/>
        <v>0</v>
      </c>
      <c r="XEY58" s="44"/>
      <c r="XEZ58" s="44"/>
      <c r="XFA58" s="44"/>
      <c r="XFB58" s="44"/>
      <c r="XFC58" s="44"/>
    </row>
    <row r="59" s="1" customFormat="1" ht="29.1" customHeight="1" spans="1:16383">
      <c r="A59" s="4">
        <v>57</v>
      </c>
      <c r="B59" s="35" t="s">
        <v>177</v>
      </c>
      <c r="C59" s="36"/>
      <c r="D59" s="37" t="s">
        <v>178</v>
      </c>
      <c r="E59" s="37" t="s">
        <v>179</v>
      </c>
      <c r="F59" s="19" t="s">
        <v>19</v>
      </c>
      <c r="G59" s="18">
        <v>4</v>
      </c>
      <c r="H59" s="27"/>
      <c r="I59" s="40">
        <f t="shared" si="1"/>
        <v>0</v>
      </c>
      <c r="XEY59" s="44"/>
      <c r="XEZ59" s="44"/>
      <c r="XFA59" s="44"/>
      <c r="XFB59" s="44"/>
      <c r="XFC59" s="44"/>
    </row>
    <row r="60" s="1" customFormat="1" ht="29.1" customHeight="1" spans="1:16383">
      <c r="A60" s="4">
        <v>58</v>
      </c>
      <c r="B60" s="15" t="s">
        <v>180</v>
      </c>
      <c r="C60" s="15"/>
      <c r="D60" s="15" t="s">
        <v>181</v>
      </c>
      <c r="E60" s="15" t="s">
        <v>182</v>
      </c>
      <c r="F60" s="19" t="s">
        <v>12</v>
      </c>
      <c r="G60" s="18">
        <v>5</v>
      </c>
      <c r="H60" s="27"/>
      <c r="I60" s="40">
        <f t="shared" si="1"/>
        <v>0</v>
      </c>
      <c r="XEY60" s="44"/>
      <c r="XEZ60" s="44"/>
      <c r="XFA60" s="44"/>
      <c r="XFB60" s="44"/>
      <c r="XFC60" s="44"/>
    </row>
    <row r="61" s="1" customFormat="1" ht="29.1" customHeight="1" spans="1:16383">
      <c r="A61" s="4">
        <v>59</v>
      </c>
      <c r="B61" s="38" t="s">
        <v>183</v>
      </c>
      <c r="C61" s="21"/>
      <c r="D61" s="21" t="s">
        <v>184</v>
      </c>
      <c r="E61" s="21" t="s">
        <v>185</v>
      </c>
      <c r="F61" s="19" t="s">
        <v>12</v>
      </c>
      <c r="G61" s="18">
        <v>1</v>
      </c>
      <c r="H61" s="27"/>
      <c r="I61" s="40">
        <f t="shared" si="1"/>
        <v>0</v>
      </c>
      <c r="XEY61" s="44"/>
      <c r="XEZ61" s="44"/>
      <c r="XFA61" s="44"/>
      <c r="XFB61" s="44"/>
      <c r="XFC61" s="44"/>
    </row>
    <row r="62" s="1" customFormat="1" ht="29.1" customHeight="1" spans="1:16383">
      <c r="A62" s="4">
        <v>60</v>
      </c>
      <c r="B62" s="15" t="s">
        <v>186</v>
      </c>
      <c r="C62" s="15"/>
      <c r="D62" s="15" t="s">
        <v>187</v>
      </c>
      <c r="E62" s="15" t="s">
        <v>188</v>
      </c>
      <c r="F62" s="19" t="s">
        <v>12</v>
      </c>
      <c r="G62" s="18">
        <v>5</v>
      </c>
      <c r="H62" s="27"/>
      <c r="I62" s="40">
        <f t="shared" si="1"/>
        <v>0</v>
      </c>
      <c r="XEY62" s="44"/>
      <c r="XEZ62" s="44"/>
      <c r="XFA62" s="44"/>
      <c r="XFB62" s="44"/>
      <c r="XFC62" s="44"/>
    </row>
    <row r="63" s="1" customFormat="1" ht="29.1" customHeight="1" spans="1:16383">
      <c r="A63" s="4">
        <v>61</v>
      </c>
      <c r="B63" s="15" t="s">
        <v>189</v>
      </c>
      <c r="C63" s="15"/>
      <c r="D63" s="15" t="s">
        <v>190</v>
      </c>
      <c r="E63" s="15" t="s">
        <v>44</v>
      </c>
      <c r="F63" s="19" t="s">
        <v>12</v>
      </c>
      <c r="G63" s="18">
        <v>1</v>
      </c>
      <c r="H63" s="27"/>
      <c r="I63" s="40">
        <f t="shared" si="1"/>
        <v>0</v>
      </c>
      <c r="XEY63" s="44"/>
      <c r="XEZ63" s="44"/>
      <c r="XFA63" s="44"/>
      <c r="XFB63" s="44"/>
      <c r="XFC63" s="44"/>
    </row>
    <row r="64" s="1" customFormat="1" ht="29.1" customHeight="1" spans="1:16383">
      <c r="A64" s="4">
        <v>62</v>
      </c>
      <c r="B64" s="15" t="s">
        <v>191</v>
      </c>
      <c r="C64" s="15"/>
      <c r="D64" s="15" t="s">
        <v>192</v>
      </c>
      <c r="E64" s="15" t="s">
        <v>193</v>
      </c>
      <c r="F64" s="19" t="s">
        <v>12</v>
      </c>
      <c r="G64" s="18">
        <v>6</v>
      </c>
      <c r="H64" s="9"/>
      <c r="I64" s="40">
        <f t="shared" si="1"/>
        <v>0</v>
      </c>
      <c r="XEY64" s="44"/>
      <c r="XEZ64" s="44"/>
      <c r="XFA64" s="44"/>
      <c r="XFB64" s="44"/>
      <c r="XFC64" s="44"/>
    </row>
    <row r="65" s="1" customFormat="1" ht="29.1" customHeight="1" spans="1:16383">
      <c r="A65" s="4">
        <v>63</v>
      </c>
      <c r="B65" s="38" t="s">
        <v>194</v>
      </c>
      <c r="C65" s="21"/>
      <c r="D65" s="21" t="s">
        <v>195</v>
      </c>
      <c r="E65" s="21" t="s">
        <v>196</v>
      </c>
      <c r="F65" s="19" t="s">
        <v>12</v>
      </c>
      <c r="G65" s="18">
        <v>2</v>
      </c>
      <c r="H65" s="9"/>
      <c r="I65" s="40">
        <f t="shared" si="1"/>
        <v>0</v>
      </c>
      <c r="XEY65" s="44"/>
      <c r="XEZ65" s="44"/>
      <c r="XFA65" s="44"/>
      <c r="XFB65" s="44"/>
      <c r="XFC65" s="44"/>
    </row>
    <row r="66" s="1" customFormat="1" ht="29.1" customHeight="1" spans="1:16383">
      <c r="A66" s="4">
        <v>64</v>
      </c>
      <c r="B66" s="15" t="s">
        <v>197</v>
      </c>
      <c r="C66" s="15"/>
      <c r="D66" s="15" t="s">
        <v>109</v>
      </c>
      <c r="E66" s="15" t="s">
        <v>143</v>
      </c>
      <c r="F66" s="19" t="s">
        <v>19</v>
      </c>
      <c r="G66" s="18">
        <v>2</v>
      </c>
      <c r="H66" s="27"/>
      <c r="I66" s="40">
        <f t="shared" si="1"/>
        <v>0</v>
      </c>
      <c r="XEY66" s="44"/>
      <c r="XEZ66" s="44"/>
      <c r="XFA66" s="44"/>
      <c r="XFB66" s="44"/>
      <c r="XFC66" s="44"/>
    </row>
    <row r="67" s="1" customFormat="1" ht="29.1" customHeight="1" spans="1:16383">
      <c r="A67" s="4">
        <v>65</v>
      </c>
      <c r="B67" s="38" t="s">
        <v>198</v>
      </c>
      <c r="C67" s="21"/>
      <c r="D67" s="21" t="s">
        <v>142</v>
      </c>
      <c r="E67" s="21" t="s">
        <v>143</v>
      </c>
      <c r="F67" s="19" t="s">
        <v>19</v>
      </c>
      <c r="G67" s="18">
        <v>6</v>
      </c>
      <c r="H67" s="27"/>
      <c r="I67" s="40">
        <f t="shared" si="1"/>
        <v>0</v>
      </c>
      <c r="XEY67" s="44"/>
      <c r="XEZ67" s="44"/>
      <c r="XFA67" s="44"/>
      <c r="XFB67" s="44"/>
      <c r="XFC67" s="44"/>
    </row>
    <row r="68" s="1" customFormat="1" ht="29.1" customHeight="1" spans="1:16383">
      <c r="A68" s="4">
        <v>66</v>
      </c>
      <c r="B68" s="15" t="s">
        <v>199</v>
      </c>
      <c r="C68" s="15"/>
      <c r="D68" s="15" t="s">
        <v>200</v>
      </c>
      <c r="E68" s="15" t="s">
        <v>143</v>
      </c>
      <c r="F68" s="19" t="s">
        <v>54</v>
      </c>
      <c r="G68" s="18">
        <v>2</v>
      </c>
      <c r="H68" s="27"/>
      <c r="I68" s="40">
        <f t="shared" si="1"/>
        <v>0</v>
      </c>
      <c r="XEY68" s="44"/>
      <c r="XEZ68" s="44"/>
      <c r="XFA68" s="44"/>
      <c r="XFB68" s="44"/>
      <c r="XFC68" s="44"/>
    </row>
    <row r="69" s="1" customFormat="1" ht="29.1" customHeight="1" spans="1:16383">
      <c r="A69" s="4">
        <v>67</v>
      </c>
      <c r="B69" s="15" t="s">
        <v>201</v>
      </c>
      <c r="C69" s="15"/>
      <c r="D69" s="15" t="s">
        <v>202</v>
      </c>
      <c r="E69" s="15" t="s">
        <v>203</v>
      </c>
      <c r="F69" s="19" t="s">
        <v>54</v>
      </c>
      <c r="G69" s="18">
        <v>2</v>
      </c>
      <c r="H69" s="27"/>
      <c r="I69" s="40">
        <f t="shared" si="1"/>
        <v>0</v>
      </c>
      <c r="XEY69" s="44"/>
      <c r="XEZ69" s="44"/>
      <c r="XFA69" s="44"/>
      <c r="XFB69" s="44"/>
      <c r="XFC69" s="44"/>
    </row>
    <row r="70" s="1" customFormat="1" ht="29.1" customHeight="1" spans="1:16383">
      <c r="A70" s="4">
        <v>68</v>
      </c>
      <c r="B70" s="15" t="s">
        <v>204</v>
      </c>
      <c r="C70" s="15"/>
      <c r="D70" s="15" t="s">
        <v>205</v>
      </c>
      <c r="E70" s="15" t="s">
        <v>206</v>
      </c>
      <c r="F70" s="19" t="s">
        <v>12</v>
      </c>
      <c r="G70" s="18">
        <v>2</v>
      </c>
      <c r="H70" s="27"/>
      <c r="I70" s="40">
        <f t="shared" si="1"/>
        <v>0</v>
      </c>
      <c r="XEY70" s="44"/>
      <c r="XEZ70" s="44"/>
      <c r="XFA70" s="44"/>
      <c r="XFB70" s="44"/>
      <c r="XFC70" s="44"/>
    </row>
    <row r="71" s="1" customFormat="1" ht="29.1" customHeight="1" spans="1:16383">
      <c r="A71" s="45">
        <v>69</v>
      </c>
      <c r="B71" s="46" t="s">
        <v>207</v>
      </c>
      <c r="C71" s="29"/>
      <c r="D71" s="29" t="s">
        <v>208</v>
      </c>
      <c r="E71" s="29" t="s">
        <v>206</v>
      </c>
      <c r="F71" s="17" t="s">
        <v>54</v>
      </c>
      <c r="G71" s="47">
        <v>1</v>
      </c>
      <c r="H71" s="48"/>
      <c r="I71" s="40">
        <f t="shared" si="1"/>
        <v>0</v>
      </c>
      <c r="XEY71" s="44"/>
      <c r="XEZ71" s="44"/>
      <c r="XFA71" s="44"/>
      <c r="XFB71" s="44"/>
      <c r="XFC71" s="44"/>
    </row>
    <row r="72" s="1" customFormat="1" ht="29.1" customHeight="1" spans="1:16383">
      <c r="A72" s="49" t="s">
        <v>209</v>
      </c>
      <c r="B72" s="49"/>
      <c r="C72" s="49"/>
      <c r="D72" s="49"/>
      <c r="E72" s="50">
        <f>I72</f>
        <v>0</v>
      </c>
      <c r="F72" s="50"/>
      <c r="G72" s="50"/>
      <c r="H72" s="50"/>
      <c r="I72" s="27">
        <f>SUM($I3:$I71)</f>
        <v>0</v>
      </c>
      <c r="J72" s="43"/>
      <c r="XEY72" s="44"/>
      <c r="XEZ72" s="44"/>
      <c r="XFA72" s="44"/>
      <c r="XFB72" s="44"/>
      <c r="XFC72" s="44"/>
    </row>
    <row r="73" s="1" customFormat="1" ht="29.1" customHeight="1" spans="1:16383">
      <c r="A73"/>
      <c r="B73"/>
      <c r="C73"/>
      <c r="D73"/>
      <c r="E73"/>
      <c r="F73" s="2"/>
      <c r="G73" s="2"/>
      <c r="H73" s="2"/>
      <c r="I73" s="2"/>
      <c r="XEY73" s="44"/>
      <c r="XEZ73" s="44"/>
      <c r="XFA73" s="44"/>
      <c r="XFB73" s="44"/>
      <c r="XFC73" s="44"/>
    </row>
    <row r="74" s="1" customFormat="1" ht="29.1" customHeight="1" spans="1:16383">
      <c r="A74"/>
      <c r="B74"/>
      <c r="C74"/>
      <c r="D74"/>
      <c r="E74"/>
      <c r="F74" s="2"/>
      <c r="G74" s="2"/>
      <c r="H74" s="2"/>
      <c r="I74" s="2"/>
      <c r="J74" s="43"/>
      <c r="XEY74" s="44"/>
      <c r="XEZ74" s="44"/>
      <c r="XFA74" s="44"/>
      <c r="XFB74" s="44"/>
      <c r="XFC74" s="44"/>
    </row>
    <row r="75" s="1" customFormat="1" ht="29.1" customHeight="1" spans="1:16383">
      <c r="A75"/>
      <c r="B75"/>
      <c r="C75"/>
      <c r="D75"/>
      <c r="E75"/>
      <c r="F75" s="2"/>
      <c r="G75" s="2"/>
      <c r="H75" s="2"/>
      <c r="I75" s="2"/>
      <c r="J75" s="43"/>
      <c r="XEY75" s="44"/>
      <c r="XEZ75" s="44"/>
      <c r="XFA75" s="44"/>
      <c r="XFB75" s="44"/>
      <c r="XFC75" s="44"/>
    </row>
    <row r="76" s="1" customFormat="1" ht="29.1" customHeight="1" spans="1:16383">
      <c r="A76"/>
      <c r="B76"/>
      <c r="C76"/>
      <c r="D76"/>
      <c r="E76"/>
      <c r="F76" s="2"/>
      <c r="G76" s="2"/>
      <c r="H76" s="2"/>
      <c r="I76" s="2"/>
      <c r="XEY76" s="44"/>
      <c r="XEZ76" s="44"/>
      <c r="XFA76" s="44"/>
      <c r="XFB76" s="44"/>
      <c r="XFC76" s="44"/>
    </row>
    <row r="77" s="1" customFormat="1" ht="29.1" customHeight="1" spans="1:16383">
      <c r="A77"/>
      <c r="B77"/>
      <c r="C77"/>
      <c r="D77"/>
      <c r="E77"/>
      <c r="F77" s="2"/>
      <c r="G77" s="2"/>
      <c r="H77" s="2"/>
      <c r="I77" s="2"/>
      <c r="XEY77" s="44"/>
      <c r="XEZ77" s="44"/>
      <c r="XFA77" s="44"/>
      <c r="XFB77" s="44"/>
      <c r="XFC77" s="44"/>
    </row>
    <row r="78" s="1" customFormat="1" ht="29.1" customHeight="1" spans="1:16383">
      <c r="A78"/>
      <c r="B78"/>
      <c r="C78"/>
      <c r="D78"/>
      <c r="E78"/>
      <c r="F78" s="2"/>
      <c r="G78" s="2"/>
      <c r="H78" s="2"/>
      <c r="I78" s="2"/>
      <c r="XEY78" s="44"/>
      <c r="XEZ78" s="44"/>
      <c r="XFA78" s="44"/>
      <c r="XFB78" s="44"/>
      <c r="XFC78" s="44"/>
    </row>
    <row r="79" s="1" customFormat="1" ht="29.1" customHeight="1" spans="1:16383">
      <c r="A79"/>
      <c r="B79"/>
      <c r="C79"/>
      <c r="D79"/>
      <c r="E79"/>
      <c r="F79" s="2"/>
      <c r="G79" s="2"/>
      <c r="H79" s="2"/>
      <c r="I79" s="2"/>
      <c r="XEY79" s="44"/>
      <c r="XEZ79" s="44"/>
      <c r="XFA79" s="44"/>
      <c r="XFB79" s="44"/>
      <c r="XFC79" s="44"/>
    </row>
    <row r="80" s="1" customFormat="1" ht="29.1" customHeight="1" spans="1:16383">
      <c r="A80"/>
      <c r="B80"/>
      <c r="C80"/>
      <c r="D80"/>
      <c r="E80"/>
      <c r="F80" s="2"/>
      <c r="G80" s="2"/>
      <c r="H80" s="2"/>
      <c r="I80" s="2"/>
      <c r="XEY80" s="44"/>
      <c r="XEZ80" s="44"/>
      <c r="XFA80" s="44"/>
      <c r="XFB80" s="44"/>
      <c r="XFC80" s="44"/>
    </row>
    <row r="81" s="1" customFormat="1" ht="29.1" customHeight="1" spans="1:16383">
      <c r="A81"/>
      <c r="B81"/>
      <c r="C81"/>
      <c r="D81"/>
      <c r="E81"/>
      <c r="F81" s="2"/>
      <c r="G81" s="2"/>
      <c r="H81" s="2"/>
      <c r="I81" s="2"/>
      <c r="J81" s="43"/>
      <c r="XEY81" s="44"/>
      <c r="XEZ81" s="44"/>
      <c r="XFA81" s="44"/>
      <c r="XFB81" s="44"/>
      <c r="XFC81" s="44"/>
    </row>
    <row r="82" s="1" customFormat="1" ht="29.1" customHeight="1" spans="1:16383">
      <c r="A82"/>
      <c r="B82"/>
      <c r="C82"/>
      <c r="D82"/>
      <c r="E82"/>
      <c r="F82" s="2"/>
      <c r="G82" s="2"/>
      <c r="H82" s="2"/>
      <c r="I82" s="2"/>
      <c r="J82" s="43"/>
      <c r="XEY82" s="44"/>
      <c r="XEZ82" s="44"/>
      <c r="XFA82" s="44"/>
      <c r="XFB82" s="44"/>
      <c r="XFC82" s="44"/>
    </row>
    <row r="83" ht="31.5" customHeight="1"/>
    <row r="84" ht="72" customHeight="1"/>
    <row r="85" ht="72" customHeight="1"/>
    <row r="86" ht="21.95" customHeight="1"/>
    <row r="87" ht="21.95" customHeight="1"/>
  </sheetData>
  <sortState ref="A4:I132">
    <sortCondition ref="B4:B132"/>
  </sortState>
  <mergeCells count="71">
    <mergeCell ref="A1:I1"/>
    <mergeCell ref="B2:C2"/>
    <mergeCell ref="B3:C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2:D72"/>
    <mergeCell ref="E72:H72"/>
  </mergeCells>
  <printOptions horizontalCentered="1"/>
  <pageMargins left="0.196527777777778" right="0.196527777777778" top="0.590277777777778" bottom="0.590277777777778" header="0" footer="0.393055555555556"/>
  <pageSetup paperSize="9" scale="83" orientation="portrait"/>
  <headerFooter alignWithMargins="0">
    <oddFooter>&amp;C第 &amp;P 页，共 &amp;N 页</oddFooter>
  </headerFooter>
  <rowBreaks count="2" manualBreakCount="2">
    <brk id="27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三校区汇总表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军佬</cp:lastModifiedBy>
  <dcterms:created xsi:type="dcterms:W3CDTF">2023-08-19T11:18:00Z</dcterms:created>
  <dcterms:modified xsi:type="dcterms:W3CDTF">2024-08-20T14:15:36Z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1448DAE460754C418E1D379BB51CDBFF_13</vt:lpwstr>
  </property>
  <property fmtid="{D5CDD505-2E9C-101B-9397-08002B2CF9AE}" pid="3" name="KSOProductBuildVer">
    <vt:lpwstr>2052-12.1.0.17827</vt:lpwstr>
  </property>
</Properties>
</file>